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<sst xmlns="http://schemas.openxmlformats.org/spreadsheetml/2006/main" count="127" uniqueCount="124">
  <si>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</si>
  <si>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</si>
  <si>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</si>
  <si>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</si>
  <si>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</si>
  <si>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</si>
  <si>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</si>
  <si>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</si>
  <si>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</si>
  <si>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</si>
  <si>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</si>
  <si>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</si>
  <si>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</si>
  <si>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</si>
  <si>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</si>
  <si>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</si>
  <si>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</si>
  <si>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</si>
  <si>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</si>
  <si>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</si>
  <si>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</si>
  <si>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</si>
  <si>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</si>
  <si>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</si>
  <si>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</si>
  <si>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</si>
  <si>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</si>
  <si>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</si>
  <si>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</si>
  <si>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</si>
  <si>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</si>
  <si>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</si>
  <si>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</si>
  <si>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</si>
  <si>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</si>
  <si>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</si>
  <si>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</si>
  <si>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</si>
  <si>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</si>
  <si>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</si>
  <si>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</si>
  <si>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</si>
  <si>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</si>
  <si>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</si>
  <si>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</si>
  <si>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</si>
  <si>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</si>
  <si>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</si>
  <si>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</si>
  <si>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</si>
  <si>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</si>
  <si>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</si>
  <si>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</si>
  <si>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</si>
  <si>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</si>
  <si>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</si>
  <si>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</si>
  <si>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</si>
  <si>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</si>
  <si>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</si>
  <si>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</si>
  <si>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</si>
  <si>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</si>
  <si>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</si>
  <si>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</si>
  <si>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</si>
  <si>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</si>
  <si>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</si>
  <si>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</si>
  <si>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</si>
  <si>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</si>
  <si>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</si>
  <si>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</si>
  <si>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</si>
  <si>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</si>
  <si>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</si>
  <si>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</si>
  <si>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</si>
  <si>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</si>
  <si>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</si>
  <si>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</si>
  <si>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</si>
  <si>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</si>
  <si>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</si>
  <si>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</si>
  <si>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</si>
  <si>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</si>
  <si>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</si>
  <si>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</si>
  <si>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</si>
  <si>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</si>
  <si>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</si>
  <si>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</si>
  <si>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</si>
  <si>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</si>
  <si>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</si>
  <si>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</si>
  <si>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</si>
  <si>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</si>
  <si>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</si>
  <si>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</si>
  <si>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</si>
  <si>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</si>
  <si>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</si>
  <si>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</si>
  <si>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</si>
  <si>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</si>
  <si>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</si>
  <si>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</si>
  <si>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</si>
  <si>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</si>
  <si>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</si>
  <si>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</si>
  <si>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</si>
  <si>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</si>
  <si>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</si>
  <si>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</si>
  <si>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</si>
  <si>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</si>
  <si>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</si>
  <si>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TECNOLÓGICO SUPERIOR DE HUICHAPAN (a)</t>
  </si>
  <si>
    <t>Al 31 de diciembre de 2020 y al 31 de Diciembre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</si>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</sst>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17605259.19</v>
      </c>
      <c r="D9" s="9">
        <f>SUM(D10:D16)</f>
        <v>32329217.380000003</v>
      </c>
      <c r="E9" s="11" t="s">
        <v>8</v>
      </c>
      <c r="F9" s="9">
        <f>SUM(F10:F18)</f>
        <v>3838078.42</v>
      </c>
      <c r="G9" s="9">
        <f>SUM(G10:G18)</f>
        <v>4807804.38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767891.39</v>
      </c>
      <c r="G10" s="9">
        <v>725474.77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39351</v>
      </c>
      <c r="G11" s="9">
        <v>32868.8</v>
      </c>
    </row>
    <row r="12" spans="2:7" ht="12.75">
      <c r="B12" s="12" t="s">
        <v>13</v>
      </c>
      <c r="C12" s="9">
        <v>10621604.3</v>
      </c>
      <c r="D12" s="9">
        <v>13156941.53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6983654.89</v>
      </c>
      <c r="D13" s="9">
        <v>19172275.85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3030836.03</v>
      </c>
      <c r="G16" s="9">
        <v>3978679.81</v>
      </c>
    </row>
    <row r="17" spans="2:7" ht="12.75">
      <c r="B17" s="10" t="s">
        <v>23</v>
      </c>
      <c r="C17" s="9">
        <f>SUM(C18:C24)</f>
        <v>56175.92</v>
      </c>
      <c r="D17" s="9">
        <f>SUM(D18:D24)</f>
        <v>280.92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70781</v>
      </c>
    </row>
    <row r="19" spans="2:7" ht="12.75">
      <c r="B19" s="12" t="s">
        <v>27</v>
      </c>
      <c r="C19" s="9">
        <v>56175.92</v>
      </c>
      <c r="D19" s="9">
        <v>280.92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57544</v>
      </c>
      <c r="D41" s="9">
        <f>SUM(D42:D45)</f>
        <v>57544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57544</v>
      </c>
      <c r="D42" s="9">
        <v>57544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17718979.110000003</v>
      </c>
      <c r="D47" s="9">
        <f>D9+D17+D25+D31+D37+D38+D41</f>
        <v>32387042.300000004</v>
      </c>
      <c r="E47" s="8" t="s">
        <v>82</v>
      </c>
      <c r="F47" s="9">
        <f>F9+F19+F23+F26+F27+F31+F38+F42</f>
        <v>3838078.42</v>
      </c>
      <c r="G47" s="9">
        <f>G9+G19+G23+G26+G27+G31+G38+G42</f>
        <v>4807804.38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84635015.6</v>
      </c>
      <c r="D52" s="9">
        <v>83585015.6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64683254.58</v>
      </c>
      <c r="D53" s="9">
        <v>68023274.17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7556535.06</v>
      </c>
      <c r="D54" s="9">
        <v>7132999.24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-29958655.46</v>
      </c>
      <c r="D55" s="9">
        <v>-28774920.56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3838078.42</v>
      </c>
      <c r="G59" s="9">
        <f>G47+G57</f>
        <v>4807804.38</v>
      </c>
    </row>
    <row r="60" spans="2:7" ht="25.5">
      <c r="B60" s="6" t="s">
        <v>102</v>
      </c>
      <c r="C60" s="9">
        <f>SUM(C50:C58)</f>
        <v>126916149.78</v>
      </c>
      <c r="D60" s="9">
        <f>SUM(D50:D58)</f>
        <v>129966368.44999999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144635128.89000002</v>
      </c>
      <c r="D62" s="9">
        <f>D47+D60</f>
        <v>162353410.75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81398797.18</v>
      </c>
      <c r="G63" s="9">
        <f>SUM(G64:G66)</f>
        <v>85080280.12</v>
      </c>
    </row>
    <row r="64" spans="2:7" ht="12.75">
      <c r="B64" s="10"/>
      <c r="C64" s="9"/>
      <c r="D64" s="9"/>
      <c r="E64" s="11" t="s">
        <v>106</v>
      </c>
      <c r="F64" s="9">
        <v>80348797.18</v>
      </c>
      <c r="G64" s="9">
        <v>85080280.12</v>
      </c>
    </row>
    <row r="65" spans="2:7" ht="12.75">
      <c r="B65" s="10"/>
      <c r="C65" s="9"/>
      <c r="D65" s="9"/>
      <c r="E65" s="11" t="s">
        <v>107</v>
      </c>
      <c r="F65" s="9">
        <v>1050000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59398253.29</v>
      </c>
      <c r="G68" s="9">
        <f>SUM(G69:G73)</f>
        <v>72465326.25</v>
      </c>
    </row>
    <row r="69" spans="2:7" ht="12.75">
      <c r="B69" s="10"/>
      <c r="C69" s="9"/>
      <c r="D69" s="9"/>
      <c r="E69" s="11" t="s">
        <v>110</v>
      </c>
      <c r="F69" s="9">
        <v>6805310.84</v>
      </c>
      <c r="G69" s="9">
        <v>3037113.45</v>
      </c>
    </row>
    <row r="70" spans="2:7" ht="12.75">
      <c r="B70" s="10"/>
      <c r="C70" s="9"/>
      <c r="D70" s="9"/>
      <c r="E70" s="11" t="s">
        <v>111</v>
      </c>
      <c r="F70" s="9">
        <v>47505053.77</v>
      </c>
      <c r="G70" s="9">
        <v>52185526.57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5087888.68</v>
      </c>
      <c r="G72" s="9">
        <v>17242686.23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140797050.47</v>
      </c>
      <c r="G79" s="9">
        <f>G63+G68+G75</f>
        <v>157545606.37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144635128.89</v>
      </c>
      <c r="G81" s="9">
        <f>G59+G79</f>
        <v>162353410.75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</cp:lastModifiedBy>
  <cp:lastPrinted>2016-12-20T19:33:34Z</cp:lastPrinted>
  <dcterms:created xsi:type="dcterms:W3CDTF">2016-10-11T18:36:49Z</dcterms:created>
  <dcterms:modified xsi:type="dcterms:W3CDTF">2022-01-13T19:03:44Z</dcterms:modified>
  <cp:category/>
  <cp:version/>
  <cp:contentType/>
  <cp:contentStatus/>
</cp:coreProperties>
</file>