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<sst xmlns="http://schemas.openxmlformats.org/spreadsheetml/2006/main" count="127" uniqueCount="124">
  <si>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</si>
  <si>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</si>
  <si>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</si>
  <si>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</si>
  <si>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</si>
  <si>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</si>
  <si>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</si>
  <si>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</si>
  <si>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</si>
  <si>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</si>
  <si>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</si>
  <si>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</si>
  <si>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</si>
  <si>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</si>
  <si>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</si>
  <si>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</si>
  <si>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</si>
  <si>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</si>
  <si>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</si>
  <si>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</si>
  <si>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</si>
  <si>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</si>
  <si>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</si>
  <si>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</si>
  <si>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</si>
  <si>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</si>
  <si>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</si>
  <si>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</si>
  <si>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</si>
  <si>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</si>
  <si>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</si>
  <si>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</si>
  <si>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</si>
  <si>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</si>
  <si>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</si>
  <si>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</si>
  <si>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</si>
  <si>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</si>
  <si>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</si>
  <si>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</si>
  <si>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</si>
  <si>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</si>
  <si>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</si>
  <si>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</si>
  <si>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</si>
  <si>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</si>
  <si>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</si>
  <si>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</si>
  <si>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</si>
  <si>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</si>
  <si>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</si>
  <si>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</si>
  <si>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</si>
  <si>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</si>
  <si>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</si>
  <si>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</si>
  <si>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</si>
  <si>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</si>
  <si>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</si>
  <si>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</si>
  <si>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</si>
  <si>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</si>
  <si>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</si>
  <si>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</si>
  <si>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</si>
  <si>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</si>
  <si>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</si>
  <si>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</si>
  <si>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</si>
  <si>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</si>
  <si>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</si>
  <si>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</si>
  <si>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</si>
  <si>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</si>
  <si>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</si>
  <si>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</si>
  <si>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</si>
  <si>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</si>
  <si>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</si>
  <si>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</si>
  <si>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</si>
  <si>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</si>
  <si>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</si>
  <si>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</si>
  <si>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</si>
  <si>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</si>
  <si>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</si>
  <si>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</si>
  <si>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</si>
  <si>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</si>
  <si>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</si>
  <si>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</si>
  <si>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</si>
  <si>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</si>
  <si>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</si>
  <si>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</si>
  <si>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</si>
  <si>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</si>
  <si>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</si>
  <si>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</si>
  <si>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</si>
  <si>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</si>
  <si>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</si>
  <si>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</si>
  <si>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</si>
  <si>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</si>
  <si>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</si>
  <si>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</si>
  <si>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</si>
  <si>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</si>
  <si>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</si>
  <si>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</si>
  <si>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</si>
  <si>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</si>
  <si>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</si>
  <si>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</si>
  <si>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</si>
  <si>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</si>
  <si>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</si>
  <si>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</si>
  <si>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TECNOLÓGICO SUPERIOR DE HUICHAPAN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</si>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</sst>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27883392.18</v>
      </c>
      <c r="D9" s="9">
        <f>SUM(D10:D16)</f>
        <v>18165321.82</v>
      </c>
      <c r="E9" s="11" t="s">
        <v>8</v>
      </c>
      <c r="F9" s="9">
        <f>SUM(F10:F18)</f>
        <v>6144618.11</v>
      </c>
      <c r="G9" s="9">
        <f>SUM(G10:G18)</f>
        <v>3452400.5300000003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4285254.74</v>
      </c>
      <c r="G10" s="9">
        <v>696311.87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773947.11</v>
      </c>
      <c r="G11" s="9">
        <v>0</v>
      </c>
    </row>
    <row r="12" spans="2:7" ht="12.75">
      <c r="B12" s="12" t="s">
        <v>13</v>
      </c>
      <c r="C12" s="9">
        <v>20331182.9</v>
      </c>
      <c r="D12" s="9">
        <v>11174614.62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7552209.28</v>
      </c>
      <c r="D13" s="9">
        <v>6990707.2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1085416.26</v>
      </c>
      <c r="G16" s="9">
        <v>2756088.66</v>
      </c>
    </row>
    <row r="17" spans="2:7" ht="12.75">
      <c r="B17" s="10" t="s">
        <v>23</v>
      </c>
      <c r="C17" s="9">
        <f>SUM(C18:C24)</f>
        <v>3809.35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88.35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3721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10329.87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10329.87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68054.4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68054.4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57544</v>
      </c>
      <c r="D41" s="9">
        <f>SUM(D42:D45)</f>
        <v>57544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57544</v>
      </c>
      <c r="D42" s="9">
        <v>57544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27955075.400000002</v>
      </c>
      <c r="D47" s="9">
        <f>D9+D17+D25+D31+D37+D38+D41</f>
        <v>18222865.82</v>
      </c>
      <c r="E47" s="8" t="s">
        <v>82</v>
      </c>
      <c r="F47" s="9">
        <f>F9+F19+F23+F26+F27+F31+F38+F42</f>
        <v>6212672.510000001</v>
      </c>
      <c r="G47" s="9">
        <f>G9+G19+G23+G26+G27+G31+G38+G42</f>
        <v>3452400.5300000003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84635015.6</v>
      </c>
      <c r="D52" s="9">
        <v>84635015.6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65407911.47</v>
      </c>
      <c r="D53" s="9">
        <v>65248058.61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7974697.52</v>
      </c>
      <c r="D54" s="9">
        <v>7837345.4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-32404198.33</v>
      </c>
      <c r="D55" s="9">
        <v>-31323701.78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6212672.510000001</v>
      </c>
      <c r="G59" s="9">
        <f>G47+G57</f>
        <v>3452400.5300000003</v>
      </c>
    </row>
    <row r="60" spans="2:7" ht="25.5">
      <c r="B60" s="6" t="s">
        <v>102</v>
      </c>
      <c r="C60" s="9">
        <f>SUM(C50:C58)</f>
        <v>125613426.26</v>
      </c>
      <c r="D60" s="9">
        <f>SUM(D50:D58)</f>
        <v>126396717.82999998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153568501.66</v>
      </c>
      <c r="D62" s="9">
        <f>D47+D60</f>
        <v>144619583.64999998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81398797.18</v>
      </c>
      <c r="G63" s="9">
        <f>SUM(G64:G66)</f>
        <v>81398797.18</v>
      </c>
    </row>
    <row r="64" spans="2:7" ht="12.75">
      <c r="B64" s="10"/>
      <c r="C64" s="9"/>
      <c r="D64" s="9"/>
      <c r="E64" s="11" t="s">
        <v>106</v>
      </c>
      <c r="F64" s="9">
        <v>80348797.18</v>
      </c>
      <c r="G64" s="9">
        <v>80348797.18</v>
      </c>
    </row>
    <row r="65" spans="2:7" ht="12.75">
      <c r="B65" s="10"/>
      <c r="C65" s="9"/>
      <c r="D65" s="9"/>
      <c r="E65" s="11" t="s">
        <v>107</v>
      </c>
      <c r="F65" s="9">
        <v>1050000</v>
      </c>
      <c r="G65" s="9">
        <v>1050000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65957031.97</v>
      </c>
      <c r="G68" s="9">
        <f>SUM(G69:G73)</f>
        <v>59768385.94</v>
      </c>
    </row>
    <row r="69" spans="2:7" ht="12.75">
      <c r="B69" s="10"/>
      <c r="C69" s="9"/>
      <c r="D69" s="9"/>
      <c r="E69" s="11" t="s">
        <v>110</v>
      </c>
      <c r="F69" s="9">
        <v>13015281.78</v>
      </c>
      <c r="G69" s="9">
        <v>6790079</v>
      </c>
    </row>
    <row r="70" spans="2:7" ht="12.75">
      <c r="B70" s="10"/>
      <c r="C70" s="9"/>
      <c r="D70" s="9"/>
      <c r="E70" s="11" t="s">
        <v>111</v>
      </c>
      <c r="F70" s="9">
        <v>47853861.51</v>
      </c>
      <c r="G70" s="9">
        <v>47890418.26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5087888.68</v>
      </c>
      <c r="G72" s="9">
        <v>5087888.68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147355829.15</v>
      </c>
      <c r="G79" s="9">
        <f>G63+G68+G75</f>
        <v>141167183.12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153568501.66</v>
      </c>
      <c r="G81" s="9">
        <f>G59+G79</f>
        <v>144619583.65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Ultra</cp:lastModifiedBy>
  <cp:lastPrinted>2016-12-20T19:33:34Z</cp:lastPrinted>
  <dcterms:created xsi:type="dcterms:W3CDTF">2016-10-11T18:36:49Z</dcterms:created>
  <dcterms:modified xsi:type="dcterms:W3CDTF">2023-10-10T01:04:47Z</dcterms:modified>
  <cp:category/>
  <cp:version/>
  <cp:contentType/>
  <cp:contentStatus/>
</cp:coreProperties>
</file>