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ownloads\"/>
    </mc:Choice>
  </mc:AlternateContent>
  <bookViews>
    <workbookView xWindow="0" yWindow="0" windowWidth="28800" windowHeight="12330"/>
  </bookViews>
  <sheets>
    <sheet name="Reporte de Formatos" sheetId="1" r:id="rId1"/>
    <sheet name="Tabla_393859" sheetId="2" r:id="rId2"/>
  </sheets>
  <calcPr calcId="162913"/>
</workbook>
</file>

<file path=xl/calcChain.xml><?xml version="1.0" encoding="utf-8"?>
<calcChain xmlns="http://schemas.openxmlformats.org/spreadsheetml/2006/main">
  <c r="F6" i="2" l="1"/>
  <c r="F5" i="2"/>
  <c r="F7" i="2"/>
  <c r="E5" i="2" l="1"/>
  <c r="E6" i="2"/>
  <c r="E7" i="2"/>
  <c r="E8" i="2"/>
  <c r="E9" i="2"/>
  <c r="E10" i="2"/>
  <c r="E4" i="2"/>
  <c r="D8" i="1" l="1"/>
</calcChain>
</file>

<file path=xl/sharedStrings.xml><?xml version="1.0" encoding="utf-8"?>
<sst xmlns="http://schemas.openxmlformats.org/spreadsheetml/2006/main" count="69" uniqueCount="60">
  <si>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</si>
  <si>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</si>
  <si>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</si>
  <si>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</si>
  <si>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</si>
  <si>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</si>
  <si>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</si>
  <si>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</si>
  <si>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</si>
  <si>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</si>
  <si>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</si>
  <si>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</si>
  <si>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</si>
  <si>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</si>
  <si>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</si>
  <si>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</si>
  <si>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</si>
  <si>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</si>
  <si>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</si>
  <si>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</si>
  <si>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</si>
  <si>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</si>
  <si>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</si>
  <si>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</si>
  <si>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</si>
  <si>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</si>
  <si>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</si>
  <si>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</si>
  <si>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</si>
  <si>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</si>
  <si>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</si>
  <si>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</si>
  <si>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</si>
  <si>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</si>
  <si>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</si>
  <si>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</si>
  <si>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</si>
  <si>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</si>
  <si>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</si>
  <si>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</si>
  <si>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</si>
  <si>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</si>
  <si>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</si>
  <si>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</si>
  <si>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</si>
  <si>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</si>
  <si>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</si>
  <si>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</si>
  <si>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</si>
  <si>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</si>
  <si>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</si>
  <si>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Servicios personales</t>
  </si>
  <si>
    <t>Materiales y suministros</t>
  </si>
  <si>
    <t>Servicios Generales</t>
  </si>
  <si>
    <t>Transferencias</t>
  </si>
  <si>
    <t>Bienes muebles e inmuebles</t>
  </si>
  <si>
    <t>Inversión Pública</t>
  </si>
  <si>
    <t>Inversiones Financieras y Otras Provisiones</t>
  </si>
  <si>
    <t>Departamento de Programación y Presupuesto (ITESHU)</t>
  </si>
  <si>
    <t>https://www.iteshu.edu.mx/armonizacion_contable/2021/3.2021Estado_Analitico_Egreso_COG.pdf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</si>
</sst>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222222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4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teshu.edu.mx/armonizacion_contable/2021/3.2021Estado_Analitico_Egreso_CO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zoomScale="85" zoomScaleNormal="85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114.7109375" customWidth="1"/>
    <col min="6" max="6" width="73.28515625" bestFit="1" customWidth="1"/>
    <col min="7" max="8" width="38.5703125" customWidth="1"/>
    <col min="9" max="9" width="73.7109375" customWidth="1"/>
  </cols>
  <sheetData>
    <row r="1" spans="1:9" hidden="1" x14ac:dyDescent="0.25">
      <c r="A1" t="s">
        <v>0</v>
      </c>
    </row>
    <row r="2" spans="1: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9" ht="86.2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12" t="s">
        <v>23</v>
      </c>
      <c r="B6" s="13"/>
      <c r="C6" s="13"/>
      <c r="D6" s="13"/>
      <c r="E6" s="13"/>
      <c r="F6" s="13"/>
      <c r="G6" s="13"/>
      <c r="H6" s="13"/>
      <c r="I6" s="13"/>
    </row>
    <row r="7" spans="1:9" ht="38.25" x14ac:dyDescent="0.25">
      <c r="A7" s="7" t="s">
        <v>24</v>
      </c>
      <c r="B7" s="7" t="s">
        <v>25</v>
      </c>
      <c r="C7" s="7" t="s">
        <v>26</v>
      </c>
      <c r="D7" s="7" t="s">
        <v>27</v>
      </c>
      <c r="E7" s="7" t="s">
        <v>28</v>
      </c>
      <c r="F7" s="7" t="s">
        <v>29</v>
      </c>
      <c r="G7" s="7" t="s">
        <v>30</v>
      </c>
      <c r="H7" s="7" t="s">
        <v>31</v>
      </c>
      <c r="I7" s="7" t="s">
        <v>32</v>
      </c>
    </row>
    <row r="8" spans="1:9" s="1" customFormat="1" ht="118.5" customHeight="1" x14ac:dyDescent="0.25">
      <c r="A8" s="6">
        <v>2021</v>
      </c>
      <c r="B8" s="5">
        <v>44378</v>
      </c>
      <c r="C8" s="5">
        <v>44469</v>
      </c>
      <c r="D8" s="6">
        <f>+Tabla_393859!A4</f>
        <v>1</v>
      </c>
      <c r="E8" s="11" t="s">
        <v>59</v>
      </c>
      <c r="F8" s="6" t="s">
        <v>58</v>
      </c>
      <c r="G8" s="9">
        <v>44481</v>
      </c>
      <c r="H8" s="9">
        <v>44481</v>
      </c>
      <c r="I8" s="8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7109375" bestFit="1" customWidth="1"/>
    <col min="5" max="5" width="29.28515625" bestFit="1" customWidth="1"/>
    <col min="6" max="9" width="18.28515625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3" t="s">
        <v>42</v>
      </c>
      <c r="B3" s="3" t="s">
        <v>43</v>
      </c>
      <c r="C3" s="3" t="s">
        <v>44</v>
      </c>
      <c r="D3" s="3" t="s">
        <v>45</v>
      </c>
      <c r="E3" s="3" t="s">
        <v>46</v>
      </c>
      <c r="F3" s="3" t="s">
        <v>47</v>
      </c>
      <c r="G3" s="3" t="s">
        <v>48</v>
      </c>
      <c r="H3" s="3" t="s">
        <v>49</v>
      </c>
      <c r="I3" s="3" t="s">
        <v>50</v>
      </c>
    </row>
    <row r="4" spans="1:9" s="2" customFormat="1" x14ac:dyDescent="0.25">
      <c r="A4" s="4">
        <v>1</v>
      </c>
      <c r="B4" s="4">
        <v>1000</v>
      </c>
      <c r="C4" s="4" t="s">
        <v>51</v>
      </c>
      <c r="D4" s="10">
        <v>62115817</v>
      </c>
      <c r="E4" s="10">
        <f>F4-D4</f>
        <v>227436</v>
      </c>
      <c r="F4" s="10">
        <v>62343253</v>
      </c>
      <c r="G4" s="10">
        <v>40157011.919999994</v>
      </c>
      <c r="H4" s="10">
        <v>35392307.409999996</v>
      </c>
      <c r="I4" s="10">
        <v>4108105.0800000019</v>
      </c>
    </row>
    <row r="5" spans="1:9" s="2" customFormat="1" x14ac:dyDescent="0.25">
      <c r="A5" s="4">
        <v>1</v>
      </c>
      <c r="B5" s="4">
        <v>2000</v>
      </c>
      <c r="C5" s="4" t="s">
        <v>52</v>
      </c>
      <c r="D5" s="10">
        <v>3241581</v>
      </c>
      <c r="E5" s="10">
        <f t="shared" ref="E5:E10" si="0">F5-D5</f>
        <v>-278913</v>
      </c>
      <c r="F5" s="10">
        <f>4509448-1546780</f>
        <v>2962668</v>
      </c>
      <c r="G5" s="10">
        <v>1476594.13</v>
      </c>
      <c r="H5" s="10">
        <v>1461719.81</v>
      </c>
      <c r="I5" s="10">
        <v>927471.87</v>
      </c>
    </row>
    <row r="6" spans="1:9" s="2" customFormat="1" x14ac:dyDescent="0.25">
      <c r="A6" s="4">
        <v>1</v>
      </c>
      <c r="B6" s="4">
        <v>3000</v>
      </c>
      <c r="C6" s="4" t="s">
        <v>53</v>
      </c>
      <c r="D6" s="10">
        <v>8067285</v>
      </c>
      <c r="E6" s="10">
        <f t="shared" si="0"/>
        <v>-238566</v>
      </c>
      <c r="F6" s="10">
        <f>7864719-36000</f>
        <v>7828719</v>
      </c>
      <c r="G6" s="10">
        <v>3379101</v>
      </c>
      <c r="H6" s="10">
        <v>3016108</v>
      </c>
      <c r="I6" s="10">
        <v>3065254.6399999997</v>
      </c>
    </row>
    <row r="7" spans="1:9" s="2" customFormat="1" x14ac:dyDescent="0.25">
      <c r="A7" s="4">
        <v>1</v>
      </c>
      <c r="B7" s="4">
        <v>4000</v>
      </c>
      <c r="C7" s="4" t="s">
        <v>54</v>
      </c>
      <c r="D7" s="10">
        <v>4567343</v>
      </c>
      <c r="E7" s="10">
        <f t="shared" si="0"/>
        <v>-817160.10000000009</v>
      </c>
      <c r="F7" s="10">
        <f>4567343-817160.1</f>
        <v>3750182.9</v>
      </c>
      <c r="G7" s="10">
        <v>256856.68</v>
      </c>
      <c r="H7" s="10">
        <v>256856.68</v>
      </c>
      <c r="I7" s="10">
        <v>80026.320000000007</v>
      </c>
    </row>
    <row r="8" spans="1:9" s="2" customFormat="1" x14ac:dyDescent="0.25">
      <c r="A8" s="4">
        <v>1</v>
      </c>
      <c r="B8" s="4">
        <v>5000</v>
      </c>
      <c r="C8" s="4" t="s">
        <v>55</v>
      </c>
      <c r="D8" s="10">
        <v>521536</v>
      </c>
      <c r="E8" s="10">
        <f t="shared" si="0"/>
        <v>0</v>
      </c>
      <c r="F8" s="10">
        <v>521536</v>
      </c>
      <c r="G8" s="10">
        <v>363735.82</v>
      </c>
      <c r="H8" s="10">
        <v>203175.82</v>
      </c>
      <c r="I8" s="10">
        <v>92800.18</v>
      </c>
    </row>
    <row r="9" spans="1:9" s="2" customFormat="1" x14ac:dyDescent="0.25">
      <c r="A9" s="4">
        <v>1</v>
      </c>
      <c r="B9" s="4">
        <v>6000</v>
      </c>
      <c r="C9" s="4" t="s">
        <v>56</v>
      </c>
      <c r="D9" s="10">
        <v>0</v>
      </c>
      <c r="E9" s="10">
        <f t="shared" si="0"/>
        <v>0</v>
      </c>
      <c r="F9" s="10">
        <v>0</v>
      </c>
      <c r="G9" s="10">
        <v>0</v>
      </c>
      <c r="H9" s="10">
        <v>0</v>
      </c>
      <c r="I9" s="10">
        <v>0</v>
      </c>
    </row>
    <row r="10" spans="1:9" s="2" customFormat="1" x14ac:dyDescent="0.25">
      <c r="A10" s="4">
        <v>1</v>
      </c>
      <c r="B10" s="4">
        <v>7000</v>
      </c>
      <c r="C10" s="4" t="s">
        <v>57</v>
      </c>
      <c r="D10" s="10">
        <v>2397133</v>
      </c>
      <c r="E10" s="10">
        <f t="shared" si="0"/>
        <v>0</v>
      </c>
      <c r="F10" s="10">
        <v>2397133</v>
      </c>
      <c r="G10" s="10">
        <v>0</v>
      </c>
      <c r="H10" s="10">
        <v>0</v>
      </c>
      <c r="I10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2021-03-24T20:04:28Z</dcterms:created>
  <dcterms:modified xsi:type="dcterms:W3CDTF">2022-06-17T17:02:29Z</dcterms:modified>
</cp:coreProperties>
</file>